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<sst xmlns="http://schemas.openxmlformats.org/spreadsheetml/2006/main" count="255" uniqueCount="96">
  <si>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</si>
  <si>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</si>
  <si>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</si>
  <si>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</si>
  <si>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</si>
  <si>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</si>
  <si>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</si>
  <si>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</si>
  <si>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</si>
  <si>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</si>
  <si>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</si>
  <si>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</si>
  <si>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</si>
  <si>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</si>
  <si>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</si>
  <si>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</si>
  <si>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</si>
  <si>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</si>
  <si>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</si>
  <si>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</si>
  <si>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</si>
  <si>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</si>
  <si>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</si>
  <si>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</si>
  <si>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</si>
  <si>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</si>
  <si>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</si>
  <si>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</si>
  <si>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</si>
  <si>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</si>
  <si>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</si>
  <si>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</si>
  <si>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</si>
  <si>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</si>
  <si>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</si>
  <si>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</si>
  <si>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</si>
  <si>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</si>
  <si>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</si>
  <si>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</si>
  <si>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</si>
  <si>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</si>
  <si>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</si>
  <si>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</si>
  <si>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</si>
  <si>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</si>
  <si>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</si>
  <si>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</si>
  <si>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</si>
  <si>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</si>
  <si>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</si>
  <si>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</si>
  <si>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</si>
  <si>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</si>
  <si>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</si>
  <si>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</si>
  <si>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</si>
  <si>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</si>
  <si>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</si>
  <si>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</si>
  <si>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</si>
  <si>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</si>
  <si>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</si>
  <si>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</si>
  <si>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</si>
  <si>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</si>
  <si>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</si>
  <si>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</si>
  <si>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</si>
  <si>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</si>
  <si>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</si>
  <si>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</si>
  <si>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</si>
  <si>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</si>
  <si>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</si>
  <si>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</si>
  <si>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</si>
  <si>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</si>
  <si>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</si>
  <si>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</si>
  <si>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</si>
  <si>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</si>
  <si>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</si>
  <si>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</si>
  <si>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t>Общество с ограниченной ответственностью «Жилремстрой-1»</t>
  </si>
  <si>
    <t xml:space="preserve"> Отчет об исполнении управляющей организацией договора управления по дому 7, ул. К.Беляева, за 2017г.</t>
  </si>
  <si>
    <t>01.03.2018 г.</t>
  </si>
  <si>
    <t>01.01.2017 г.</t>
  </si>
  <si>
    <t>31.12.2017 г.</t>
  </si>
  <si>
    <t xml:space="preserve">ОГРН 1083528007397      ИНН 3528139542 
</t>
  </si>
  <si>
    <t>162612, Вологодская обл., г.Череповец, ул.Красная, дом 3Б, офис 14</t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</si>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</sst>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3" fontId="2" fillId="0" borderId="1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4" fillId="0" borderId="10" xfId="0" applyNumberFormat="1" applyFont="1" applyBorder="1" applyAlignment="1">
      <alignment vertical="top" shrinkToFi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 shrinkToFit="1"/>
    </xf>
    <xf numFmtId="2" fontId="2" fillId="0" borderId="10" xfId="0" applyNumberFormat="1" applyFont="1" applyFill="1" applyBorder="1" applyAlignment="1">
      <alignment horizontal="center" vertical="top" shrinkToFit="1"/>
    </xf>
    <xf numFmtId="4" fontId="2" fillId="0" borderId="11" xfId="0" applyNumberFormat="1" applyFont="1" applyFill="1" applyBorder="1" applyAlignment="1">
      <alignment horizontal="center" vertical="top" shrinkToFit="1"/>
    </xf>
    <xf numFmtId="2" fontId="2" fillId="0" borderId="14" xfId="0" applyNumberFormat="1" applyFont="1" applyFill="1" applyBorder="1" applyAlignment="1">
      <alignment horizontal="center" vertical="top" shrinkToFit="1"/>
    </xf>
    <xf numFmtId="2" fontId="2" fillId="0" borderId="15" xfId="0" applyNumberFormat="1" applyFont="1" applyBorder="1" applyAlignment="1">
      <alignment horizontal="center" vertical="top" shrinkToFit="1"/>
    </xf>
    <xf numFmtId="4" fontId="2" fillId="0" borderId="16" xfId="0" applyNumberFormat="1" applyFont="1" applyFill="1" applyBorder="1" applyAlignment="1">
      <alignment horizontal="center" vertical="top" wrapText="1" shrinkToFit="1"/>
    </xf>
    <xf numFmtId="4" fontId="2" fillId="0" borderId="16" xfId="0" applyNumberFormat="1" applyFont="1" applyBorder="1" applyAlignment="1">
      <alignment horizontal="center" vertical="top" wrapText="1" shrinkToFit="1"/>
    </xf>
    <xf numFmtId="49" fontId="2" fillId="0" borderId="15" xfId="0" applyNumberFormat="1" applyFont="1" applyBorder="1" applyAlignment="1">
      <alignment horizontal="left" vertical="top" wrapText="1" shrinkToFit="1"/>
    </xf>
    <xf numFmtId="2" fontId="2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2" fontId="6" fillId="0" borderId="0" xfId="0" applyNumberFormat="1" applyFont="1" applyAlignment="1">
      <alignment horizontal="center" vertical="top" wrapText="1" shrinkToFi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left" vertical="top" wrapText="1" shrinkToFit="1"/>
    </xf>
    <xf numFmtId="0" fontId="29" fillId="0" borderId="23" xfId="0" applyFont="1" applyBorder="1" applyAlignment="1">
      <alignment vertical="top" wrapText="1" shrinkToFit="1"/>
    </xf>
    <xf numFmtId="0" fontId="29" fillId="0" borderId="24" xfId="0" applyFont="1" applyBorder="1" applyAlignment="1">
      <alignment vertical="top" wrapText="1" shrinkToFit="1"/>
    </xf>
    <xf numFmtId="2" fontId="3" fillId="0" borderId="0" xfId="0" applyNumberFormat="1" applyFont="1" applyAlignment="1">
      <alignment vertical="top" shrinkToFit="1"/>
    </xf>
    <xf numFmtId="2" fontId="10" fillId="0" borderId="0" xfId="0" applyNumberFormat="1" applyFont="1" applyAlignment="1">
      <alignment vertical="top" shrinkToFit="1"/>
    </xf>
    <xf numFmtId="2" fontId="9" fillId="0" borderId="0" xfId="0" applyNumberFormat="1" applyFont="1" applyAlignment="1">
      <alignment horizontal="center" vertical="top" shrinkToFit="1"/>
    </xf>
    <xf numFmtId="2" fontId="6" fillId="0" borderId="0" xfId="0" applyNumberFormat="1" applyFont="1" applyAlignment="1">
      <alignment horizontal="center" vertical="top" shrinkToFit="1"/>
    </xf>
    <xf numFmtId="2" fontId="9" fillId="0" borderId="0" xfId="0" applyNumberFormat="1" applyFont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wrapText="1"/>
    </xf>
    <xf numFmtId="2" fontId="11" fillId="0" borderId="15" xfId="0" applyNumberFormat="1" applyFont="1" applyBorder="1" applyAlignment="1">
      <alignment horizontal="center" vertical="top" shrinkToFit="1"/>
    </xf>
    <xf numFmtId="4" fontId="11" fillId="0" borderId="16" xfId="0" applyNumberFormat="1" applyFont="1" applyBorder="1" applyAlignment="1">
      <alignment horizontal="center" vertical="top" shrinkToFit="1"/>
    </xf>
    <xf numFmtId="0" fontId="2" fillId="0" borderId="13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vertical="top" shrinkToFit="1"/>
    </xf>
    <xf numFmtId="0" fontId="3" fillId="0" borderId="11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 shrinkToFit="1"/>
    </xf>
    <xf numFmtId="49" fontId="2" fillId="0" borderId="10" xfId="0" applyNumberFormat="1" applyFont="1" applyBorder="1" applyAlignment="1">
      <alignment horizontal="left" vertical="top" shrinkToFit="1"/>
    </xf>
    <xf numFmtId="4" fontId="3" fillId="0" borderId="11" xfId="0" applyNumberFormat="1" applyFont="1" applyBorder="1" applyAlignment="1">
      <alignment horizontal="center" vertical="top" shrinkToFit="1"/>
    </xf>
    <xf numFmtId="49" fontId="2" fillId="0" borderId="10" xfId="0" applyNumberFormat="1" applyFont="1" applyBorder="1" applyAlignment="1">
      <alignment vertical="top" shrinkToFit="1"/>
    </xf>
    <xf numFmtId="49" fontId="2" fillId="0" borderId="10" xfId="0" applyNumberFormat="1" applyFont="1" applyBorder="1" applyAlignment="1">
      <alignment vertical="top" wrapText="1" shrinkToFit="1"/>
    </xf>
    <xf numFmtId="0" fontId="2" fillId="0" borderId="13" xfId="0" applyNumberFormat="1" applyFont="1" applyBorder="1" applyAlignment="1">
      <alignment horizontal="left" vertical="top" shrinkToFit="1"/>
    </xf>
    <xf numFmtId="0" fontId="2" fillId="0" borderId="12" xfId="0" applyNumberFormat="1" applyFont="1" applyBorder="1" applyAlignment="1">
      <alignment horizontal="left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26" xfId="0" applyNumberFormat="1" applyFont="1" applyBorder="1" applyAlignment="1">
      <alignment horizontal="center" vertical="top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26" xfId="0" applyNumberFormat="1" applyFont="1" applyBorder="1" applyAlignment="1">
      <alignment horizontal="center" vertical="top" shrinkToFit="1"/>
    </xf>
    <xf numFmtId="4" fontId="2" fillId="0" borderId="21" xfId="0" applyNumberFormat="1" applyFont="1" applyBorder="1" applyAlignment="1">
      <alignment horizontal="center" vertical="top" shrinkToFit="1"/>
    </xf>
    <xf numFmtId="0" fontId="2" fillId="0" borderId="27" xfId="0" applyNumberFormat="1" applyFont="1" applyBorder="1" applyAlignment="1">
      <alignment horizontal="left" vertical="top" shrinkToFit="1"/>
    </xf>
    <xf numFmtId="49" fontId="2" fillId="0" borderId="14" xfId="0" applyNumberFormat="1" applyFont="1" applyBorder="1" applyAlignment="1">
      <alignment horizontal="left" vertical="top" shrinkToFit="1"/>
    </xf>
    <xf numFmtId="4" fontId="5" fillId="0" borderId="28" xfId="0" applyNumberFormat="1" applyFont="1" applyBorder="1" applyAlignment="1">
      <alignment horizontal="center" vertical="top"/>
    </xf>
    <xf numFmtId="4" fontId="5" fillId="0" borderId="29" xfId="0" applyNumberFormat="1" applyFont="1" applyBorder="1" applyAlignment="1">
      <alignment horizontal="center" vertical="top"/>
    </xf>
    <xf numFmtId="2" fontId="2" fillId="0" borderId="26" xfId="0" applyNumberFormat="1" applyFont="1" applyBorder="1" applyAlignment="1">
      <alignment horizontal="center" vertical="top" wrapText="1" shrinkToFit="1"/>
    </xf>
    <xf numFmtId="0" fontId="28" fillId="0" borderId="21" xfId="0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 shrinkToFit="1"/>
    </xf>
    <xf numFmtId="49" fontId="2" fillId="0" borderId="26" xfId="0" applyNumberFormat="1" applyFont="1" applyBorder="1" applyAlignment="1">
      <alignment horizontal="center" vertical="top" shrinkToFit="1"/>
    </xf>
    <xf numFmtId="49" fontId="2" fillId="0" borderId="21" xfId="0" applyNumberFormat="1" applyFont="1" applyBorder="1" applyAlignment="1">
      <alignment horizontal="center" vertical="top" shrinkToFit="1"/>
    </xf>
    <xf numFmtId="49" fontId="2" fillId="0" borderId="30" xfId="0" applyNumberFormat="1" applyFont="1" applyBorder="1" applyAlignment="1">
      <alignment horizontal="left" vertical="top" wrapText="1" shrinkToFit="1"/>
    </xf>
    <xf numFmtId="0" fontId="2" fillId="0" borderId="26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 shrinkToFit="1"/>
    </xf>
    <xf numFmtId="3" fontId="5" fillId="0" borderId="28" xfId="0" applyNumberFormat="1" applyFont="1" applyBorder="1" applyAlignment="1">
      <alignment horizontal="center" vertical="top"/>
    </xf>
    <xf numFmtId="3" fontId="5" fillId="0" borderId="29" xfId="0" applyNumberFormat="1" applyFont="1" applyBorder="1" applyAlignment="1">
      <alignment horizontal="center" vertical="top"/>
    </xf>
    <xf numFmtId="0" fontId="0" fillId="0" borderId="21" xfId="0" applyBorder="1" applyAlignment="1">
      <alignment horizontal="center" vertical="top" shrinkToFit="1"/>
    </xf>
    <xf numFmtId="4" fontId="0" fillId="0" borderId="29" xfId="0" applyNumberFormat="1" applyBorder="1" applyAlignment="1">
      <alignment horizontal="center" vertical="top"/>
    </xf>
    <xf numFmtId="0" fontId="4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2" fontId="3" fillId="0" borderId="0" xfId="0" applyNumberFormat="1" applyFont="1" applyFill="1" applyAlignment="1">
      <alignment vertical="top" shrinkToFit="1"/>
    </xf>
    <xf numFmtId="2" fontId="2" fillId="0" borderId="10" xfId="0" applyNumberFormat="1" applyFont="1" applyBorder="1" applyAlignment="1">
      <alignment vertical="top" wrapText="1" shrinkToFit="1"/>
    </xf>
    <xf numFmtId="2" fontId="2" fillId="0" borderId="14" xfId="0" applyNumberFormat="1" applyFont="1" applyBorder="1" applyAlignment="1">
      <alignment vertical="top" wrapText="1" shrinkToFit="1"/>
    </xf>
    <xf numFmtId="2" fontId="3" fillId="0" borderId="31" xfId="0" applyNumberFormat="1" applyFont="1" applyBorder="1" applyAlignment="1">
      <alignment horizontal="center" vertical="top" shrinkToFit="1"/>
    </xf>
    <xf numFmtId="2" fontId="2" fillId="0" borderId="15" xfId="0" applyNumberFormat="1" applyFont="1" applyBorder="1" applyAlignment="1">
      <alignment vertical="top" shrinkToFit="1"/>
    </xf>
    <xf numFmtId="2" fontId="4" fillId="0" borderId="32" xfId="0" applyNumberFormat="1" applyFont="1" applyBorder="1" applyAlignment="1">
      <alignment vertical="top" shrinkToFit="1"/>
    </xf>
    <xf numFmtId="2" fontId="4" fillId="0" borderId="33" xfId="0" applyNumberFormat="1" applyFont="1" applyBorder="1" applyAlignment="1">
      <alignment vertical="top" shrinkToFit="1"/>
    </xf>
    <xf numFmtId="2" fontId="4" fillId="0" borderId="18" xfId="0" applyNumberFormat="1" applyFont="1" applyBorder="1" applyAlignment="1">
      <alignment vertical="top" shrinkToFit="1"/>
    </xf>
    <xf numFmtId="2" fontId="3" fillId="0" borderId="10" xfId="0" applyNumberFormat="1" applyFont="1" applyBorder="1" applyAlignment="1">
      <alignment horizontal="center" vertical="top" shrinkToFit="1"/>
    </xf>
    <xf numFmtId="2" fontId="4" fillId="0" borderId="19" xfId="0" applyNumberFormat="1" applyFont="1" applyBorder="1" applyAlignment="1">
      <alignment vertical="top" shrinkToFit="1"/>
    </xf>
    <xf numFmtId="2" fontId="4" fillId="0" borderId="20" xfId="0" applyNumberFormat="1" applyFont="1" applyBorder="1" applyAlignment="1">
      <alignment vertical="top" shrinkToFit="1"/>
    </xf>
    <xf numFmtId="2" fontId="4" fillId="0" borderId="21" xfId="0" applyNumberFormat="1" applyFont="1" applyBorder="1" applyAlignment="1">
      <alignment vertical="top" shrinkToFit="1"/>
    </xf>
    <xf numFmtId="0" fontId="28" fillId="0" borderId="11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vertical="top" shrinkToFit="1"/>
    </xf>
    <xf numFmtId="2" fontId="3" fillId="0" borderId="14" xfId="0" applyNumberFormat="1" applyFont="1" applyBorder="1" applyAlignment="1">
      <alignment horizontal="center" vertical="top" shrinkToFit="1"/>
    </xf>
    <xf numFmtId="0" fontId="28" fillId="0" borderId="31" xfId="0" applyFont="1" applyBorder="1" applyAlignment="1">
      <alignment horizontal="center" vertical="top"/>
    </xf>
    <xf numFmtId="4" fontId="3" fillId="0" borderId="0" xfId="0" applyNumberFormat="1" applyFont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6">
      <selection activeCell="G20" sqref="G20"/>
    </sheetView>
  </sheetViews>
  <sheetFormatPr defaultColWidth="9.140625" defaultRowHeight="15"/>
  <cols>
    <col min="1" max="1" width="6.00390625" style="27" customWidth="1"/>
    <col min="2" max="2" width="46.8515625" style="27" customWidth="1"/>
    <col min="3" max="3" width="11.421875" style="27" customWidth="1"/>
    <col min="4" max="4" width="21.57421875" style="86" customWidth="1"/>
    <col min="5" max="16384" width="9.140625" style="27" customWidth="1"/>
  </cols>
  <sheetData>
    <row r="1" ht="17.25" customHeight="1">
      <c r="D1" s="27"/>
    </row>
    <row r="2" spans="4:5" ht="25.5">
      <c r="D2" s="27"/>
      <c r="E2" s="28"/>
    </row>
    <row r="3" ht="18.75" customHeight="1">
      <c r="D3" s="27"/>
    </row>
    <row r="4" ht="18.75" customHeight="1">
      <c r="D4" s="27"/>
    </row>
    <row r="5" ht="11.25" customHeight="1">
      <c r="D5" s="27"/>
    </row>
    <row r="6" spans="1:4" ht="20.25">
      <c r="A6" s="29" t="s">
        <v>84</v>
      </c>
      <c r="B6" s="29"/>
      <c r="C6" s="29"/>
      <c r="D6" s="29"/>
    </row>
    <row r="7" spans="1:4" ht="20.25" customHeight="1">
      <c r="A7" s="20" t="s">
        <v>89</v>
      </c>
      <c r="B7" s="20"/>
      <c r="C7" s="20"/>
      <c r="D7" s="20"/>
    </row>
    <row r="8" spans="1:4" ht="15.75" customHeight="1">
      <c r="A8" s="30" t="s">
        <v>90</v>
      </c>
      <c r="B8" s="30"/>
      <c r="C8" s="30"/>
      <c r="D8" s="30"/>
    </row>
    <row r="9" spans="1:4" ht="15.75" customHeight="1">
      <c r="A9" s="31"/>
      <c r="B9" s="31"/>
      <c r="C9" s="31"/>
      <c r="D9" s="31"/>
    </row>
    <row r="10" spans="1:4" ht="42" customHeight="1" thickBot="1">
      <c r="A10" s="32" t="s">
        <v>85</v>
      </c>
      <c r="B10" s="32"/>
      <c r="C10" s="32"/>
      <c r="D10" s="32"/>
    </row>
    <row r="11" spans="1:4" ht="33" customHeight="1">
      <c r="A11" s="5" t="s">
        <v>0</v>
      </c>
      <c r="B11" s="33" t="s">
        <v>1</v>
      </c>
      <c r="C11" s="33" t="s">
        <v>2</v>
      </c>
      <c r="D11" s="34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86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87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88</v>
      </c>
    </row>
    <row r="15" spans="1:4" ht="28.5" customHeight="1">
      <c r="A15" s="21" t="s">
        <v>8</v>
      </c>
      <c r="B15" s="22"/>
      <c r="C15" s="22"/>
      <c r="D15" s="23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92</v>
      </c>
      <c r="C18" s="1" t="s">
        <v>10</v>
      </c>
      <c r="D18" s="2">
        <v>49793.66</v>
      </c>
    </row>
    <row r="19" spans="1:4" ht="23.25" customHeight="1">
      <c r="A19" s="6">
        <v>7</v>
      </c>
      <c r="B19" s="8" t="s">
        <v>91</v>
      </c>
      <c r="C19" s="1" t="s">
        <v>10</v>
      </c>
      <c r="D19" s="2">
        <f>C37+C45+C53+C59+C64+C68+C72+C76+C80+C83+C86+44491.18</f>
        <v>534196.7800000001</v>
      </c>
    </row>
    <row r="20" spans="1:4" ht="27.75" customHeight="1">
      <c r="A20" s="6">
        <v>8</v>
      </c>
      <c r="B20" s="39" t="s">
        <v>71</v>
      </c>
      <c r="C20" s="1" t="s">
        <v>10</v>
      </c>
      <c r="D20" s="40">
        <f>D19-D21-D22</f>
        <v>479843.68000000017</v>
      </c>
    </row>
    <row r="21" spans="1:4" ht="15.75" customHeight="1">
      <c r="A21" s="6">
        <v>9</v>
      </c>
      <c r="B21" s="39" t="s">
        <v>72</v>
      </c>
      <c r="C21" s="1" t="s">
        <v>10</v>
      </c>
      <c r="D21" s="3">
        <f>C86</f>
        <v>11398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42955.1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516164.06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516164.06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93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69</v>
      </c>
      <c r="C29" s="1" t="s">
        <v>10</v>
      </c>
      <c r="D29" s="2">
        <f>D23</f>
        <v>516164.06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67826.38000000018</v>
      </c>
    </row>
    <row r="33" spans="1:4" ht="24.75" customHeight="1" thickBot="1">
      <c r="A33" s="24" t="s">
        <v>48</v>
      </c>
      <c r="B33" s="25"/>
      <c r="C33" s="25"/>
      <c r="D33" s="26"/>
    </row>
    <row r="34" spans="1:4" ht="65.25" customHeight="1">
      <c r="A34" s="44">
        <v>21</v>
      </c>
      <c r="B34" s="17" t="s">
        <v>28</v>
      </c>
      <c r="C34" s="18" t="s">
        <v>73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42955.1</v>
      </c>
      <c r="D37" s="53"/>
    </row>
    <row r="38" spans="1:4" ht="65.25" customHeight="1">
      <c r="A38" s="44">
        <v>25</v>
      </c>
      <c r="B38" s="17" t="s">
        <v>28</v>
      </c>
      <c r="C38" s="18" t="s">
        <v>74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84273.69</v>
      </c>
      <c r="D45" s="53"/>
    </row>
    <row r="46" spans="1:4" ht="62.25" customHeight="1">
      <c r="A46" s="44">
        <v>33</v>
      </c>
      <c r="B46" s="17" t="s">
        <v>28</v>
      </c>
      <c r="C46" s="18" t="s">
        <v>75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56886.06</v>
      </c>
      <c r="D53" s="53"/>
    </row>
    <row r="54" spans="1:4" ht="75.75" customHeight="1">
      <c r="A54" s="44">
        <v>41</v>
      </c>
      <c r="B54" s="17" t="s">
        <v>28</v>
      </c>
      <c r="C54" s="18" t="s">
        <v>76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12453.72</v>
      </c>
      <c r="D59" s="53"/>
    </row>
    <row r="60" spans="1:4" ht="74.25" customHeight="1">
      <c r="A60" s="44">
        <v>47</v>
      </c>
      <c r="B60" s="17" t="s">
        <v>28</v>
      </c>
      <c r="C60" s="18" t="s">
        <v>77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129972.51</v>
      </c>
      <c r="D64" s="53"/>
    </row>
    <row r="65" spans="1:4" ht="53.25" customHeight="1">
      <c r="A65" s="44">
        <v>52</v>
      </c>
      <c r="B65" s="17" t="s">
        <v>28</v>
      </c>
      <c r="C65" s="18" t="s">
        <v>78</v>
      </c>
      <c r="D65" s="45"/>
    </row>
    <row r="66" spans="1:4" ht="15">
      <c r="A66" s="43">
        <v>53</v>
      </c>
      <c r="B66" s="39" t="s">
        <v>29</v>
      </c>
      <c r="C66" s="46" t="s">
        <v>95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4327.14</v>
      </c>
      <c r="D68" s="53"/>
    </row>
    <row r="69" spans="1:4" ht="42" customHeight="1">
      <c r="A69" s="44">
        <v>56</v>
      </c>
      <c r="B69" s="17" t="s">
        <v>28</v>
      </c>
      <c r="C69" s="18" t="s">
        <v>79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12242.64</v>
      </c>
      <c r="D72" s="53"/>
    </row>
    <row r="73" spans="1:4" ht="36.75" customHeight="1">
      <c r="A73" s="44">
        <v>60</v>
      </c>
      <c r="B73" s="17" t="s">
        <v>28</v>
      </c>
      <c r="C73" s="18" t="s">
        <v>80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26912.7</v>
      </c>
      <c r="D76" s="53"/>
    </row>
    <row r="77" spans="1:4" ht="46.5" customHeight="1">
      <c r="A77" s="44">
        <v>64</v>
      </c>
      <c r="B77" s="17" t="s">
        <v>28</v>
      </c>
      <c r="C77" s="18" t="s">
        <v>81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3799.44</v>
      </c>
      <c r="D80" s="53"/>
    </row>
    <row r="81" spans="1:4" ht="82.5" customHeight="1">
      <c r="A81" s="44">
        <v>68</v>
      </c>
      <c r="B81" s="17" t="s">
        <v>28</v>
      </c>
      <c r="C81" s="18" t="s">
        <v>82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104484.6</v>
      </c>
      <c r="D83" s="53"/>
    </row>
    <row r="84" spans="1:4" ht="65.25" customHeight="1">
      <c r="A84" s="44">
        <v>71</v>
      </c>
      <c r="B84" s="17" t="s">
        <v>28</v>
      </c>
      <c r="C84" s="18" t="s">
        <v>83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11398</v>
      </c>
      <c r="D86" s="64"/>
    </row>
    <row r="87" spans="1:4" ht="55.5" customHeight="1">
      <c r="A87" s="44">
        <v>74</v>
      </c>
      <c r="B87" s="17" t="s">
        <v>28</v>
      </c>
      <c r="C87" s="18" t="s">
        <v>94</v>
      </c>
      <c r="D87" s="19"/>
    </row>
    <row r="88" spans="1:4" ht="15">
      <c r="A88" s="43">
        <v>75</v>
      </c>
      <c r="B88" s="39" t="s">
        <v>30</v>
      </c>
      <c r="C88" s="48" t="s">
        <v>50</v>
      </c>
      <c r="D88" s="65"/>
    </row>
    <row r="89" spans="1:4" ht="18.75" customHeight="1" thickBot="1">
      <c r="A89" s="50">
        <v>76</v>
      </c>
      <c r="B89" s="51" t="s">
        <v>31</v>
      </c>
      <c r="C89" s="52">
        <v>44491.18</v>
      </c>
      <c r="D89" s="66"/>
    </row>
    <row r="90" spans="1:4" ht="15">
      <c r="A90" s="67" t="s">
        <v>32</v>
      </c>
      <c r="B90" s="68"/>
      <c r="C90" s="68"/>
      <c r="D90" s="69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7" t="s">
        <v>37</v>
      </c>
      <c r="B95" s="68"/>
      <c r="C95" s="68"/>
      <c r="D95" s="69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75562.94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51138.95999999996</v>
      </c>
    </row>
    <row r="102" spans="1:4" ht="26.25" customHeight="1">
      <c r="A102" s="21" t="s">
        <v>11</v>
      </c>
      <c r="B102" s="22"/>
      <c r="C102" s="22"/>
      <c r="D102" s="23"/>
    </row>
    <row r="103" spans="1:4" ht="25.5">
      <c r="A103" s="6">
        <v>87</v>
      </c>
      <c r="B103" s="36" t="s">
        <v>12</v>
      </c>
      <c r="C103" s="1" t="s">
        <v>5</v>
      </c>
      <c r="D103" s="10" t="s">
        <v>17</v>
      </c>
    </row>
    <row r="104" spans="1:4" ht="15">
      <c r="A104" s="6">
        <v>88</v>
      </c>
      <c r="B104" s="36" t="s">
        <v>65</v>
      </c>
      <c r="C104" s="11" t="s">
        <v>10</v>
      </c>
      <c r="D104" s="2">
        <v>53274.11</v>
      </c>
    </row>
    <row r="105" spans="1:4" ht="15">
      <c r="A105" s="6">
        <v>89</v>
      </c>
      <c r="B105" s="36" t="s">
        <v>13</v>
      </c>
      <c r="C105" s="11" t="s">
        <v>10</v>
      </c>
      <c r="D105" s="2">
        <v>965917.5</v>
      </c>
    </row>
    <row r="106" spans="1:6" ht="15">
      <c r="A106" s="6">
        <v>90</v>
      </c>
      <c r="B106" s="36" t="s">
        <v>14</v>
      </c>
      <c r="C106" s="11" t="s">
        <v>10</v>
      </c>
      <c r="D106" s="2">
        <v>951316.03</v>
      </c>
      <c r="E106" s="70"/>
      <c r="F106" s="70"/>
    </row>
    <row r="107" spans="1:6" ht="15">
      <c r="A107" s="6">
        <v>91</v>
      </c>
      <c r="B107" s="36" t="s">
        <v>66</v>
      </c>
      <c r="C107" s="11" t="s">
        <v>10</v>
      </c>
      <c r="D107" s="12">
        <f>D105-D106</f>
        <v>14601.469999999972</v>
      </c>
      <c r="E107" s="70"/>
      <c r="F107" s="70"/>
    </row>
    <row r="108" spans="1:6" ht="25.5">
      <c r="A108" s="6">
        <v>92</v>
      </c>
      <c r="B108" s="71" t="s">
        <v>67</v>
      </c>
      <c r="C108" s="11" t="s">
        <v>10</v>
      </c>
      <c r="D108" s="12">
        <v>0</v>
      </c>
      <c r="E108" s="70"/>
      <c r="F108" s="70"/>
    </row>
    <row r="109" spans="1:6" ht="25.5">
      <c r="A109" s="6">
        <v>93</v>
      </c>
      <c r="B109" s="71" t="s">
        <v>15</v>
      </c>
      <c r="C109" s="11" t="s">
        <v>10</v>
      </c>
      <c r="D109" s="12">
        <v>987689.6</v>
      </c>
      <c r="E109" s="70"/>
      <c r="F109" s="70"/>
    </row>
    <row r="110" spans="1:6" ht="25.5">
      <c r="A110" s="6">
        <v>94</v>
      </c>
      <c r="B110" s="71" t="s">
        <v>16</v>
      </c>
      <c r="C110" s="11" t="s">
        <v>10</v>
      </c>
      <c r="D110" s="2">
        <v>869166.85</v>
      </c>
      <c r="E110" s="70"/>
      <c r="F110" s="70"/>
    </row>
    <row r="111" spans="1:6" ht="25.5">
      <c r="A111" s="6">
        <v>95</v>
      </c>
      <c r="B111" s="71" t="s">
        <v>68</v>
      </c>
      <c r="C111" s="11" t="s">
        <v>10</v>
      </c>
      <c r="D111" s="12">
        <f>D108+D109-D110</f>
        <v>118522.75</v>
      </c>
      <c r="E111" s="70" t="s">
        <v>18</v>
      </c>
      <c r="F111" s="70"/>
    </row>
    <row r="112" spans="1:6" ht="26.25" thickBot="1">
      <c r="A112" s="6">
        <v>96</v>
      </c>
      <c r="B112" s="72" t="s">
        <v>42</v>
      </c>
      <c r="C112" s="13" t="s">
        <v>10</v>
      </c>
      <c r="D112" s="73">
        <v>0</v>
      </c>
      <c r="E112" s="70"/>
      <c r="F112" s="70"/>
    </row>
    <row r="113" spans="1:6" ht="15">
      <c r="A113" s="6">
        <v>97</v>
      </c>
      <c r="B113" s="74" t="s">
        <v>12</v>
      </c>
      <c r="C113" s="14" t="s">
        <v>5</v>
      </c>
      <c r="D113" s="15" t="s">
        <v>63</v>
      </c>
      <c r="E113" s="70"/>
      <c r="F113" s="70"/>
    </row>
    <row r="114" spans="1:6" ht="15">
      <c r="A114" s="6">
        <v>98</v>
      </c>
      <c r="B114" s="36" t="s">
        <v>65</v>
      </c>
      <c r="C114" s="11" t="s">
        <v>10</v>
      </c>
      <c r="D114" s="12">
        <v>12770.32</v>
      </c>
      <c r="E114" s="70"/>
      <c r="F114" s="70"/>
    </row>
    <row r="115" spans="1:6" ht="15">
      <c r="A115" s="6">
        <v>99</v>
      </c>
      <c r="B115" s="36" t="s">
        <v>13</v>
      </c>
      <c r="C115" s="11" t="s">
        <v>10</v>
      </c>
      <c r="D115" s="2">
        <v>113222.32</v>
      </c>
      <c r="E115" s="70"/>
      <c r="F115" s="70"/>
    </row>
    <row r="116" spans="1:6" ht="15">
      <c r="A116" s="6">
        <v>100</v>
      </c>
      <c r="B116" s="36" t="s">
        <v>14</v>
      </c>
      <c r="C116" s="11" t="s">
        <v>10</v>
      </c>
      <c r="D116" s="12">
        <v>106398.57</v>
      </c>
      <c r="E116" s="70"/>
      <c r="F116" s="70"/>
    </row>
    <row r="117" spans="1:6" ht="15">
      <c r="A117" s="6">
        <v>101</v>
      </c>
      <c r="B117" s="36" t="s">
        <v>66</v>
      </c>
      <c r="C117" s="11" t="s">
        <v>10</v>
      </c>
      <c r="D117" s="12">
        <f>D114+D115-D116</f>
        <v>19594.070000000007</v>
      </c>
      <c r="E117" s="70"/>
      <c r="F117" s="70"/>
    </row>
    <row r="118" spans="1:6" ht="25.5">
      <c r="A118" s="6">
        <v>102</v>
      </c>
      <c r="B118" s="71" t="s">
        <v>67</v>
      </c>
      <c r="C118" s="11" t="s">
        <v>10</v>
      </c>
      <c r="D118" s="12">
        <v>12462.42</v>
      </c>
      <c r="E118" s="70"/>
      <c r="F118" s="70"/>
    </row>
    <row r="119" spans="1:6" ht="25.5">
      <c r="A119" s="6">
        <v>103</v>
      </c>
      <c r="B119" s="71" t="s">
        <v>15</v>
      </c>
      <c r="C119" s="11" t="s">
        <v>10</v>
      </c>
      <c r="D119" s="12">
        <v>117581.83</v>
      </c>
      <c r="E119" s="70"/>
      <c r="F119" s="70"/>
    </row>
    <row r="120" spans="1:6" ht="25.5">
      <c r="A120" s="6">
        <v>104</v>
      </c>
      <c r="B120" s="71" t="s">
        <v>16</v>
      </c>
      <c r="C120" s="11" t="s">
        <v>10</v>
      </c>
      <c r="D120" s="12">
        <v>116406.02</v>
      </c>
      <c r="E120" s="70"/>
      <c r="F120" s="70"/>
    </row>
    <row r="121" spans="1:4" ht="25.5">
      <c r="A121" s="6">
        <v>105</v>
      </c>
      <c r="B121" s="71" t="s">
        <v>68</v>
      </c>
      <c r="C121" s="11" t="s">
        <v>10</v>
      </c>
      <c r="D121" s="12">
        <f>D118+D119-D120</f>
        <v>13638.229999999996</v>
      </c>
    </row>
    <row r="122" spans="1:4" ht="26.25" thickBot="1">
      <c r="A122" s="6">
        <v>106</v>
      </c>
      <c r="B122" s="72" t="s">
        <v>42</v>
      </c>
      <c r="C122" s="13" t="s">
        <v>10</v>
      </c>
      <c r="D122" s="73">
        <v>0</v>
      </c>
    </row>
    <row r="123" spans="1:4" ht="22.5" customHeight="1">
      <c r="A123" s="6">
        <v>107</v>
      </c>
      <c r="B123" s="74" t="s">
        <v>12</v>
      </c>
      <c r="C123" s="14" t="s">
        <v>5</v>
      </c>
      <c r="D123" s="16" t="s">
        <v>64</v>
      </c>
    </row>
    <row r="124" spans="1:4" ht="15">
      <c r="A124" s="6">
        <v>108</v>
      </c>
      <c r="B124" s="36" t="s">
        <v>65</v>
      </c>
      <c r="C124" s="11" t="s">
        <v>10</v>
      </c>
      <c r="D124" s="12">
        <v>10666.57</v>
      </c>
    </row>
    <row r="125" spans="1:4" ht="15">
      <c r="A125" s="6">
        <v>109</v>
      </c>
      <c r="B125" s="36" t="s">
        <v>13</v>
      </c>
      <c r="C125" s="11" t="s">
        <v>10</v>
      </c>
      <c r="D125" s="2">
        <v>104147.95</v>
      </c>
    </row>
    <row r="126" spans="1:4" ht="15">
      <c r="A126" s="6">
        <v>110</v>
      </c>
      <c r="B126" s="36" t="s">
        <v>14</v>
      </c>
      <c r="C126" s="11" t="s">
        <v>10</v>
      </c>
      <c r="D126" s="12">
        <v>97871.1</v>
      </c>
    </row>
    <row r="127" spans="1:4" ht="15">
      <c r="A127" s="6">
        <v>111</v>
      </c>
      <c r="B127" s="36" t="s">
        <v>66</v>
      </c>
      <c r="C127" s="11" t="s">
        <v>10</v>
      </c>
      <c r="D127" s="12">
        <f>D124+D125-D126</f>
        <v>16943.419999999984</v>
      </c>
    </row>
    <row r="128" spans="1:4" ht="25.5">
      <c r="A128" s="6">
        <v>112</v>
      </c>
      <c r="B128" s="71" t="s">
        <v>67</v>
      </c>
      <c r="C128" s="11" t="s">
        <v>10</v>
      </c>
      <c r="D128" s="12">
        <v>11437.71</v>
      </c>
    </row>
    <row r="129" spans="1:4" ht="25.5">
      <c r="A129" s="6">
        <v>113</v>
      </c>
      <c r="B129" s="71" t="s">
        <v>15</v>
      </c>
      <c r="C129" s="11" t="s">
        <v>10</v>
      </c>
      <c r="D129" s="12">
        <v>108157.07</v>
      </c>
    </row>
    <row r="130" spans="1:4" ht="25.5">
      <c r="A130" s="6">
        <v>114</v>
      </c>
      <c r="B130" s="71" t="s">
        <v>16</v>
      </c>
      <c r="C130" s="11" t="s">
        <v>10</v>
      </c>
      <c r="D130" s="12">
        <v>107076.48</v>
      </c>
    </row>
    <row r="131" spans="1:4" ht="25.5">
      <c r="A131" s="6">
        <v>115</v>
      </c>
      <c r="B131" s="71" t="s">
        <v>68</v>
      </c>
      <c r="C131" s="11" t="s">
        <v>10</v>
      </c>
      <c r="D131" s="12">
        <f>D128+D129-D130</f>
        <v>12518.300000000003</v>
      </c>
    </row>
    <row r="132" spans="1:4" ht="26.25" thickBot="1">
      <c r="A132" s="6">
        <v>116</v>
      </c>
      <c r="B132" s="72" t="s">
        <v>42</v>
      </c>
      <c r="C132" s="13" t="s">
        <v>10</v>
      </c>
      <c r="D132" s="73">
        <v>0</v>
      </c>
    </row>
    <row r="133" spans="1:4" ht="15">
      <c r="A133" s="75" t="s">
        <v>43</v>
      </c>
      <c r="B133" s="76"/>
      <c r="C133" s="76"/>
      <c r="D133" s="77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78" t="s">
        <v>10</v>
      </c>
      <c r="D137" s="40">
        <v>0</v>
      </c>
    </row>
    <row r="138" spans="1:4" ht="15">
      <c r="A138" s="79" t="s">
        <v>44</v>
      </c>
      <c r="B138" s="80"/>
      <c r="C138" s="80"/>
      <c r="D138" s="81"/>
    </row>
    <row r="139" spans="1:4" ht="15">
      <c r="A139" s="43">
        <v>121</v>
      </c>
      <c r="B139" s="36" t="s">
        <v>45</v>
      </c>
      <c r="C139" s="78" t="s">
        <v>2</v>
      </c>
      <c r="D139" s="82">
        <v>36</v>
      </c>
    </row>
    <row r="140" spans="1:4" ht="15">
      <c r="A140" s="43">
        <v>122</v>
      </c>
      <c r="B140" s="36" t="s">
        <v>46</v>
      </c>
      <c r="C140" s="78" t="s">
        <v>2</v>
      </c>
      <c r="D140" s="40">
        <v>6</v>
      </c>
    </row>
    <row r="141" spans="1:4" ht="15.75" thickBot="1">
      <c r="A141" s="43">
        <v>123</v>
      </c>
      <c r="B141" s="83" t="s">
        <v>47</v>
      </c>
      <c r="C141" s="84" t="s">
        <v>10</v>
      </c>
      <c r="D141" s="85">
        <v>11281.22</v>
      </c>
    </row>
  </sheetData>
  <sheetProtection/>
  <mergeCells count="67"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55:D55"/>
    <mergeCell ref="C68:D68"/>
    <mergeCell ref="C69:D69"/>
    <mergeCell ref="C70:D70"/>
    <mergeCell ref="C56:D56"/>
    <mergeCell ref="C57:D57"/>
    <mergeCell ref="C58:D58"/>
    <mergeCell ref="C59:D59"/>
    <mergeCell ref="C60:D60"/>
    <mergeCell ref="C61:D61"/>
    <mergeCell ref="C74:D74"/>
    <mergeCell ref="C75:D75"/>
    <mergeCell ref="C76:D76"/>
    <mergeCell ref="C83:D83"/>
    <mergeCell ref="C62:D62"/>
    <mergeCell ref="C63:D63"/>
    <mergeCell ref="C64:D64"/>
    <mergeCell ref="C65:D65"/>
    <mergeCell ref="C66:D66"/>
    <mergeCell ref="C67:D67"/>
    <mergeCell ref="C77:D77"/>
    <mergeCell ref="C85:D85"/>
    <mergeCell ref="A6:D6"/>
    <mergeCell ref="A7:D7"/>
    <mergeCell ref="A8:D8"/>
    <mergeCell ref="C48:D48"/>
    <mergeCell ref="C49:D49"/>
    <mergeCell ref="C71:D71"/>
    <mergeCell ref="C72:D72"/>
    <mergeCell ref="C73:D73"/>
    <mergeCell ref="C87:D87"/>
    <mergeCell ref="C88:D88"/>
    <mergeCell ref="C89:D89"/>
    <mergeCell ref="C86:D86"/>
    <mergeCell ref="C78:D78"/>
    <mergeCell ref="C79:D79"/>
    <mergeCell ref="C80:D80"/>
    <mergeCell ref="C81:D81"/>
    <mergeCell ref="C84:D84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ПЭО</cp:lastModifiedBy>
  <cp:lastPrinted>2015-03-03T10:39:35Z</cp:lastPrinted>
  <dcterms:created xsi:type="dcterms:W3CDTF">2015-03-03T08:45:12Z</dcterms:created>
  <dcterms:modified xsi:type="dcterms:W3CDTF">2018-03-29T08:56:16Z</dcterms:modified>
  <cp:category/>
  <cp:version/>
  <cp:contentType/>
  <cp:contentStatus/>
</cp:coreProperties>
</file>